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ciliacion.banc\Desktop\CUENTAS POR PAGAR\2023\PAGOS A PROVEESORES 2023\"/>
    </mc:Choice>
  </mc:AlternateContent>
  <bookViews>
    <workbookView xWindow="0" yWindow="0" windowWidth="21600" windowHeight="9645"/>
  </bookViews>
  <sheets>
    <sheet name="Table 1" sheetId="1" r:id="rId1"/>
  </sheets>
  <definedNames>
    <definedName name="_xlnm.Print_Area" localSheetId="0">'Table 1'!$B$1:$K$59</definedName>
  </definedNames>
  <calcPr calcId="152511"/>
</workbook>
</file>

<file path=xl/calcChain.xml><?xml version="1.0" encoding="utf-8"?>
<calcChain xmlns="http://schemas.openxmlformats.org/spreadsheetml/2006/main">
  <c r="F47" i="1" l="1"/>
  <c r="H47" i="1"/>
  <c r="J23" i="1"/>
  <c r="J22" i="1"/>
  <c r="J21" i="1"/>
  <c r="J24" i="1"/>
  <c r="J19" i="1"/>
  <c r="J38" i="1"/>
  <c r="J44" i="1" l="1"/>
  <c r="J18" i="1"/>
  <c r="J20" i="1" l="1"/>
  <c r="J33" i="1"/>
  <c r="J41" i="1" l="1"/>
  <c r="J46" i="1"/>
  <c r="J42" i="1"/>
  <c r="J36" i="1" l="1"/>
  <c r="J32" i="1"/>
  <c r="J43" i="1"/>
  <c r="J28" i="1"/>
  <c r="J45" i="1" l="1"/>
  <c r="J34" i="1"/>
  <c r="J27" i="1"/>
  <c r="J26" i="1"/>
  <c r="J31" i="1" l="1"/>
  <c r="J30" i="1" l="1"/>
  <c r="J25" i="1" l="1"/>
  <c r="J29" i="1"/>
  <c r="J35" i="1"/>
  <c r="J37" i="1"/>
  <c r="J39" i="1"/>
  <c r="J40" i="1"/>
  <c r="I47" i="1" l="1"/>
  <c r="J47" i="1" l="1"/>
</calcChain>
</file>

<file path=xl/sharedStrings.xml><?xml version="1.0" encoding="utf-8"?>
<sst xmlns="http://schemas.openxmlformats.org/spreadsheetml/2006/main" count="167" uniqueCount="93">
  <si>
    <t>Cuerpo Especializado en Seguridad Aeroportuaria y de la Aviación Civil, CESAC.</t>
  </si>
  <si>
    <t>Pagos a Proveedores</t>
  </si>
  <si>
    <t>Fuente: Sistema de Informacion de la Gestion Financiera (SIGEF)</t>
  </si>
  <si>
    <t xml:space="preserve">  1er. Tte.Contadora, ERD.</t>
  </si>
  <si>
    <r>
      <rPr>
        <b/>
        <sz val="12"/>
        <color rgb="FFFFFFFF"/>
        <rFont val="Calibri"/>
        <family val="1"/>
      </rPr>
      <t>Total general</t>
    </r>
  </si>
  <si>
    <t xml:space="preserve"> 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</si>
  <si>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</si>
  <si>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</si>
  <si>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</si>
  <si>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</si>
  <si>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</si>
  <si>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</si>
  <si>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</si>
  <si>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</si>
  <si>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</si>
  <si>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Año 2023</t>
  </si>
  <si>
    <t xml:space="preserve">  Licda. MINIRALINI GARCÍA JIMÉNEZ</t>
  </si>
  <si>
    <t>Encargada De La División de Cuentas por Pagar del CESAC.</t>
  </si>
  <si>
    <t>Columbus Networs Dominicana, S.A.</t>
  </si>
  <si>
    <t>Servicio de telefonía sip-trunking.</t>
  </si>
  <si>
    <t>Corporación de Acueducto y Alcantarillado de Boca Chica.</t>
  </si>
  <si>
    <t>Servicio de agua potable.</t>
  </si>
  <si>
    <t>Delta Comercial, S.A.</t>
  </si>
  <si>
    <t>Tiac Consultores, SRL.</t>
  </si>
  <si>
    <t>Servicio de soporte técnico del sistema SISA.</t>
  </si>
  <si>
    <t>Completo</t>
  </si>
  <si>
    <t>Soluciones Tecnológicas Empresariales, SRL.</t>
  </si>
  <si>
    <t>Alquiler de fotocopiadoras multifuncionales instaladas en las terminales aeroportuarias del país.</t>
  </si>
  <si>
    <t xml:space="preserve">Servicio de reparación y mantenimiento preventivo. </t>
  </si>
  <si>
    <t>Renta de fotocopiadoras multifuncionales instaladas en la Sede Principal.</t>
  </si>
  <si>
    <t>Servicio de internet dedicado fibra óptica.</t>
  </si>
  <si>
    <t>Nicoff Group, SRL.</t>
  </si>
  <si>
    <t>NOTAS DE CREDITO</t>
  </si>
  <si>
    <t>N/A</t>
  </si>
  <si>
    <t>Noviembre</t>
  </si>
  <si>
    <t>Fecha de registro: hasta el 30 de noviembre del 2023</t>
  </si>
  <si>
    <t>Fecha de imputación hasta el 30 de noviembre del 2023</t>
  </si>
  <si>
    <t>Seguro Reservas, S.A.</t>
  </si>
  <si>
    <t>B1500045230</t>
  </si>
  <si>
    <t>Inclusión de un vehículo en la póliza de seguro no. 2-2-502-0014425.</t>
  </si>
  <si>
    <t>B1500001371</t>
  </si>
  <si>
    <t>B1500001372</t>
  </si>
  <si>
    <t>Sinergit, S.A.</t>
  </si>
  <si>
    <t>Adquisición de accesorios para servidores y baterías para UPS.</t>
  </si>
  <si>
    <t>B1500000832</t>
  </si>
  <si>
    <t>B1500000219</t>
  </si>
  <si>
    <t>Mytrak Technology, SRL.</t>
  </si>
  <si>
    <t>Servicio de GPS correspondiente a noviembre.</t>
  </si>
  <si>
    <t>B1500000153</t>
  </si>
  <si>
    <t>JE Mercantil Ferretera, SRL.</t>
  </si>
  <si>
    <t>Adquisición de materiales ferreteros.</t>
  </si>
  <si>
    <t>B1500000148</t>
  </si>
  <si>
    <t>B1500004985</t>
  </si>
  <si>
    <t>Compañía Dominicana de Teléfonos, S.A.</t>
  </si>
  <si>
    <t>Servicio de los teléfonos alámbricos asignados a la institución.</t>
  </si>
  <si>
    <t>E450000023982</t>
  </si>
  <si>
    <t>Servicio de los teléfonos flota.</t>
  </si>
  <si>
    <t>E450000023704</t>
  </si>
  <si>
    <t>Supliyacry Comercial, SRL.</t>
  </si>
  <si>
    <t>Adquisición de calzados tipo militar.</t>
  </si>
  <si>
    <t>B1500000033</t>
  </si>
  <si>
    <t>Petromovil, S.A.</t>
  </si>
  <si>
    <t>Adquisición de combustible diesel regular.</t>
  </si>
  <si>
    <t>B1500038736</t>
  </si>
  <si>
    <t>B1500038746</t>
  </si>
  <si>
    <t>B1500019436</t>
  </si>
  <si>
    <t>Servicio de internet inalámbrico utilizados en el SIAGA-SECURITY.</t>
  </si>
  <si>
    <t>E450000024385</t>
  </si>
  <si>
    <t>Velpa Comercial, SRL.</t>
  </si>
  <si>
    <t>Rotulación de oficina de punto de inspección.</t>
  </si>
  <si>
    <t>B1500000158</t>
  </si>
  <si>
    <t>B1500004960</t>
  </si>
  <si>
    <t>B1500019308</t>
  </si>
  <si>
    <t>DBC Dominican Business Creative EIRL.</t>
  </si>
  <si>
    <t>Adquisición de pines y monedas.</t>
  </si>
  <si>
    <t>B1500000157</t>
  </si>
  <si>
    <t>B1500019475</t>
  </si>
  <si>
    <t>Adquisición de cafetera y cámara.</t>
  </si>
  <si>
    <t>B1500000088</t>
  </si>
  <si>
    <t>B1500006898</t>
  </si>
  <si>
    <t>Adquisición de aires acondicionados y materiales.</t>
  </si>
  <si>
    <t>B1500000030</t>
  </si>
  <si>
    <t>JE Color Factory Center AV, SRL.</t>
  </si>
  <si>
    <t>Patronato Nacional de Ciegos, INC.</t>
  </si>
  <si>
    <t>Adquisición de suapers.</t>
  </si>
  <si>
    <t>B1500000332</t>
  </si>
  <si>
    <t>Alta Estrella, EIRL.</t>
  </si>
  <si>
    <t>Adquisición de medicamentos y productos veterinarios.</t>
  </si>
  <si>
    <t>B1500000067</t>
  </si>
  <si>
    <t>B1500038287</t>
  </si>
  <si>
    <t>B1500038347</t>
  </si>
  <si>
    <t>B1500038348</t>
  </si>
  <si>
    <t>B1500038357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</si>
</sst>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Times New Roman"/>
      <charset val="204"/>
    </font>
    <font>
      <sz val="8"/>
      <name val="Calibri"/>
      <family val="1"/>
    </font>
    <font>
      <b/>
      <sz val="12"/>
      <name val="Calibri"/>
      <family val="2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rgb="FFFFFFFF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4"/>
      <name val="Calibri"/>
      <family val="2"/>
    </font>
    <font>
      <b/>
      <sz val="12"/>
      <color theme="0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4" fontId="1" fillId="0" borderId="0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3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shrinkToFit="1"/>
    </xf>
    <xf numFmtId="4" fontId="5" fillId="2" borderId="3" xfId="0" applyNumberFormat="1" applyFont="1" applyFill="1" applyBorder="1" applyAlignment="1">
      <alignment horizontal="right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914400</xdr:colOff>
      <xdr:row>4</xdr:row>
      <xdr:rowOff>95249</xdr:rowOff>
    </xdr:from>
    <xdr:to>
      <xdr:col>6</xdr:col>
      <xdr:colOff>180976</xdr:colOff>
      <xdr:row>9</xdr:row>
      <xdr:rowOff>57149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47649"/>
          <a:ext cx="1362076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topLeftCell="B1" zoomScaleNormal="100" zoomScaleSheetLayoutView="50" workbookViewId="0">
      <selection activeCell="B11" sqref="B11:K11"/>
    </sheetView>
  </sheetViews>
  <sheetFormatPr baseColWidth="10" defaultColWidth="9.33203125" defaultRowHeight="12.75" x14ac:dyDescent="0.2"/>
  <cols>
    <col min="1" max="1" width="19.5" customWidth="1"/>
    <col min="2" max="2" width="34.6640625" customWidth="1"/>
    <col min="3" max="3" width="32.6640625" customWidth="1"/>
    <col min="4" max="4" width="19.1640625" customWidth="1"/>
    <col min="5" max="5" width="18.1640625" customWidth="1"/>
    <col min="6" max="6" width="18.5" customWidth="1"/>
    <col min="7" max="7" width="18.1640625" customWidth="1"/>
    <col min="8" max="9" width="21.5" customWidth="1"/>
    <col min="10" max="10" width="15.33203125" customWidth="1"/>
    <col min="11" max="11" width="25.33203125" customWidth="1"/>
    <col min="12" max="12" width="10.1640625" bestFit="1" customWidth="1"/>
    <col min="13" max="13" width="13.5" customWidth="1"/>
  </cols>
  <sheetData>
    <row r="1" spans="2:11" ht="3" customHeight="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 ht="3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3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ht="3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2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x14ac:dyDescent="0.2">
      <c r="B7" s="8"/>
      <c r="C7" s="8"/>
      <c r="D7" s="8"/>
      <c r="E7" s="8"/>
      <c r="F7" s="8"/>
      <c r="G7" s="8"/>
      <c r="H7" s="8"/>
      <c r="I7" s="8"/>
      <c r="J7" s="8"/>
      <c r="K7" s="8"/>
    </row>
    <row r="8" spans="2:11" x14ac:dyDescent="0.2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x14ac:dyDescent="0.2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ht="18" customHeight="1" x14ac:dyDescent="0.2">
      <c r="B10" s="33" t="s">
        <v>0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2:11" ht="16.5" customHeight="1" x14ac:dyDescent="0.2">
      <c r="B11" s="37" t="s">
        <v>15</v>
      </c>
      <c r="C11" s="37"/>
      <c r="D11" s="37"/>
      <c r="E11" s="37"/>
      <c r="F11" s="37"/>
      <c r="G11" s="37"/>
      <c r="H11" s="37"/>
      <c r="I11" s="37"/>
      <c r="J11" s="37"/>
      <c r="K11" s="37"/>
    </row>
    <row r="12" spans="2:11" ht="15.75" x14ac:dyDescent="0.2">
      <c r="B12" s="34" t="s">
        <v>1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2:11" ht="8.25" customHeight="1" x14ac:dyDescent="0.2">
      <c r="B13" s="37" t="s">
        <v>5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2:11" ht="17.850000000000001" customHeight="1" x14ac:dyDescent="0.2">
      <c r="B14" s="35" t="s">
        <v>34</v>
      </c>
      <c r="C14" s="35"/>
      <c r="D14" s="35"/>
      <c r="E14" s="35"/>
      <c r="F14" s="35"/>
      <c r="G14" s="35"/>
      <c r="H14" s="35"/>
      <c r="I14" s="35"/>
      <c r="J14" s="35"/>
      <c r="K14" s="35"/>
    </row>
    <row r="15" spans="2:11" ht="17.850000000000001" customHeight="1" x14ac:dyDescent="0.2"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2:11" ht="17.850000000000001" customHeight="1" x14ac:dyDescent="0.2"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2:13" ht="44.25" customHeight="1" x14ac:dyDescent="0.2">
      <c r="B17" s="12" t="s">
        <v>6</v>
      </c>
      <c r="C17" s="13" t="s">
        <v>7</v>
      </c>
      <c r="D17" s="13" t="s">
        <v>8</v>
      </c>
      <c r="E17" s="13" t="s">
        <v>9</v>
      </c>
      <c r="F17" s="13" t="s">
        <v>10</v>
      </c>
      <c r="G17" s="13" t="s">
        <v>11</v>
      </c>
      <c r="H17" s="13" t="s">
        <v>12</v>
      </c>
      <c r="I17" s="27" t="s">
        <v>32</v>
      </c>
      <c r="J17" s="13" t="s">
        <v>13</v>
      </c>
      <c r="K17" s="19" t="s">
        <v>14</v>
      </c>
    </row>
    <row r="18" spans="2:13" ht="52.5" customHeight="1" x14ac:dyDescent="0.2">
      <c r="B18" s="24" t="s">
        <v>42</v>
      </c>
      <c r="C18" s="24" t="s">
        <v>43</v>
      </c>
      <c r="D18" s="23" t="s">
        <v>44</v>
      </c>
      <c r="E18" s="22">
        <v>45189</v>
      </c>
      <c r="F18" s="11">
        <v>1040476.8</v>
      </c>
      <c r="G18" s="21">
        <v>45657</v>
      </c>
      <c r="H18" s="11">
        <v>1040476.8</v>
      </c>
      <c r="I18" s="25" t="s">
        <v>33</v>
      </c>
      <c r="J18" s="25">
        <f>F18-H18</f>
        <v>0</v>
      </c>
      <c r="K18" s="10" t="s">
        <v>25</v>
      </c>
      <c r="L18" s="20"/>
    </row>
    <row r="19" spans="2:13" ht="44.25" customHeight="1" x14ac:dyDescent="0.2">
      <c r="B19" s="24" t="s">
        <v>61</v>
      </c>
      <c r="C19" s="24" t="s">
        <v>62</v>
      </c>
      <c r="D19" s="23" t="s">
        <v>89</v>
      </c>
      <c r="E19" s="22">
        <v>45205</v>
      </c>
      <c r="F19" s="11">
        <v>421416.6</v>
      </c>
      <c r="G19" s="21">
        <v>45657</v>
      </c>
      <c r="H19" s="11">
        <v>421416.6</v>
      </c>
      <c r="I19" s="25" t="s">
        <v>33</v>
      </c>
      <c r="J19" s="25">
        <f>F19-H19</f>
        <v>0</v>
      </c>
      <c r="K19" s="10" t="s">
        <v>25</v>
      </c>
      <c r="L19" s="20"/>
    </row>
    <row r="20" spans="2:13" ht="44.25" customHeight="1" x14ac:dyDescent="0.2">
      <c r="B20" s="24" t="s">
        <v>82</v>
      </c>
      <c r="C20" s="24" t="s">
        <v>80</v>
      </c>
      <c r="D20" s="23" t="s">
        <v>81</v>
      </c>
      <c r="E20" s="22">
        <v>45210</v>
      </c>
      <c r="F20" s="11">
        <v>1404023</v>
      </c>
      <c r="G20" s="21">
        <v>45291</v>
      </c>
      <c r="H20" s="11">
        <v>1404023</v>
      </c>
      <c r="I20" s="25" t="s">
        <v>33</v>
      </c>
      <c r="J20" s="25">
        <f>F20-H20</f>
        <v>0</v>
      </c>
      <c r="K20" s="10" t="s">
        <v>25</v>
      </c>
      <c r="L20" s="20"/>
    </row>
    <row r="21" spans="2:13" ht="44.25" customHeight="1" x14ac:dyDescent="0.2">
      <c r="B21" s="24" t="s">
        <v>61</v>
      </c>
      <c r="C21" s="24" t="s">
        <v>62</v>
      </c>
      <c r="D21" s="23" t="s">
        <v>90</v>
      </c>
      <c r="E21" s="22">
        <v>45217</v>
      </c>
      <c r="F21" s="11">
        <v>381200</v>
      </c>
      <c r="G21" s="21">
        <v>45657</v>
      </c>
      <c r="H21" s="11">
        <v>381200</v>
      </c>
      <c r="I21" s="25" t="s">
        <v>33</v>
      </c>
      <c r="J21" s="25">
        <f t="shared" ref="J21:J24" si="0">F21-H21</f>
        <v>0</v>
      </c>
      <c r="K21" s="10" t="s">
        <v>25</v>
      </c>
      <c r="L21" s="20"/>
    </row>
    <row r="22" spans="2:13" ht="44.25" customHeight="1" x14ac:dyDescent="0.2">
      <c r="B22" s="24" t="s">
        <v>61</v>
      </c>
      <c r="C22" s="24" t="s">
        <v>62</v>
      </c>
      <c r="D22" s="23" t="s">
        <v>91</v>
      </c>
      <c r="E22" s="22">
        <v>45219</v>
      </c>
      <c r="F22" s="11">
        <v>42885</v>
      </c>
      <c r="G22" s="21">
        <v>45657</v>
      </c>
      <c r="H22" s="11">
        <v>42885</v>
      </c>
      <c r="I22" s="25" t="s">
        <v>33</v>
      </c>
      <c r="J22" s="25">
        <f t="shared" si="0"/>
        <v>0</v>
      </c>
      <c r="K22" s="10" t="s">
        <v>25</v>
      </c>
      <c r="L22" s="20"/>
    </row>
    <row r="23" spans="2:13" ht="44.25" customHeight="1" x14ac:dyDescent="0.2">
      <c r="B23" s="24" t="s">
        <v>61</v>
      </c>
      <c r="C23" s="24" t="s">
        <v>62</v>
      </c>
      <c r="D23" s="23" t="s">
        <v>92</v>
      </c>
      <c r="E23" s="22">
        <v>45225</v>
      </c>
      <c r="F23" s="11">
        <v>424085</v>
      </c>
      <c r="G23" s="21">
        <v>45657</v>
      </c>
      <c r="H23" s="11">
        <v>424085</v>
      </c>
      <c r="I23" s="25" t="s">
        <v>33</v>
      </c>
      <c r="J23" s="25">
        <f t="shared" si="0"/>
        <v>0</v>
      </c>
      <c r="K23" s="10" t="s">
        <v>25</v>
      </c>
      <c r="L23" s="20"/>
    </row>
    <row r="24" spans="2:13" ht="57.75" customHeight="1" x14ac:dyDescent="0.2">
      <c r="B24" s="24" t="s">
        <v>26</v>
      </c>
      <c r="C24" s="18" t="s">
        <v>29</v>
      </c>
      <c r="D24" s="23" t="s">
        <v>40</v>
      </c>
      <c r="E24" s="22">
        <v>45225</v>
      </c>
      <c r="F24" s="11">
        <v>305030</v>
      </c>
      <c r="G24" s="21">
        <v>45657</v>
      </c>
      <c r="H24" s="11">
        <v>305030</v>
      </c>
      <c r="I24" s="25" t="s">
        <v>33</v>
      </c>
      <c r="J24" s="25">
        <f t="shared" si="0"/>
        <v>0</v>
      </c>
      <c r="K24" s="10" t="s">
        <v>25</v>
      </c>
      <c r="L24" s="20"/>
      <c r="M24" s="28"/>
    </row>
    <row r="25" spans="2:13" ht="69" customHeight="1" x14ac:dyDescent="0.2">
      <c r="B25" s="26" t="s">
        <v>26</v>
      </c>
      <c r="C25" s="18" t="s">
        <v>27</v>
      </c>
      <c r="D25" s="23" t="s">
        <v>41</v>
      </c>
      <c r="E25" s="22">
        <v>45226</v>
      </c>
      <c r="F25" s="11">
        <v>147500</v>
      </c>
      <c r="G25" s="21">
        <v>45657</v>
      </c>
      <c r="H25" s="11">
        <v>147500</v>
      </c>
      <c r="I25" s="25" t="s">
        <v>33</v>
      </c>
      <c r="J25" s="25">
        <f t="shared" ref="J25:J46" si="1">F25-H25</f>
        <v>0</v>
      </c>
      <c r="K25" s="10" t="s">
        <v>25</v>
      </c>
      <c r="L25" s="20"/>
    </row>
    <row r="26" spans="2:13" ht="51.75" customHeight="1" x14ac:dyDescent="0.2">
      <c r="B26" s="24" t="s">
        <v>53</v>
      </c>
      <c r="C26" s="18" t="s">
        <v>54</v>
      </c>
      <c r="D26" s="23" t="s">
        <v>55</v>
      </c>
      <c r="E26" s="22">
        <v>45226</v>
      </c>
      <c r="F26" s="11">
        <v>145030.12</v>
      </c>
      <c r="G26" s="21">
        <v>45291</v>
      </c>
      <c r="H26" s="11">
        <v>145030.12</v>
      </c>
      <c r="I26" s="25" t="s">
        <v>33</v>
      </c>
      <c r="J26" s="25">
        <f>F26-H26</f>
        <v>0</v>
      </c>
      <c r="K26" s="10" t="s">
        <v>25</v>
      </c>
      <c r="L26" s="20"/>
    </row>
    <row r="27" spans="2:13" ht="51.75" customHeight="1" x14ac:dyDescent="0.2">
      <c r="B27" s="24" t="s">
        <v>53</v>
      </c>
      <c r="C27" s="18" t="s">
        <v>56</v>
      </c>
      <c r="D27" s="23" t="s">
        <v>57</v>
      </c>
      <c r="E27" s="22">
        <v>45226</v>
      </c>
      <c r="F27" s="11">
        <v>276247.09000000003</v>
      </c>
      <c r="G27" s="21">
        <v>45291</v>
      </c>
      <c r="H27" s="11">
        <v>276247.09000000003</v>
      </c>
      <c r="I27" s="25" t="s">
        <v>33</v>
      </c>
      <c r="J27" s="25">
        <f>F27-H27</f>
        <v>0</v>
      </c>
      <c r="K27" s="10" t="s">
        <v>25</v>
      </c>
      <c r="L27" s="20"/>
    </row>
    <row r="28" spans="2:13" ht="51.75" customHeight="1" x14ac:dyDescent="0.2">
      <c r="B28" s="24" t="s">
        <v>53</v>
      </c>
      <c r="C28" s="18" t="s">
        <v>66</v>
      </c>
      <c r="D28" s="23" t="s">
        <v>67</v>
      </c>
      <c r="E28" s="22">
        <v>45226</v>
      </c>
      <c r="F28" s="11">
        <v>28003.33</v>
      </c>
      <c r="G28" s="21">
        <v>45291</v>
      </c>
      <c r="H28" s="11">
        <v>28003.33</v>
      </c>
      <c r="I28" s="25" t="s">
        <v>33</v>
      </c>
      <c r="J28" s="25">
        <f>F28-H28</f>
        <v>0</v>
      </c>
      <c r="K28" s="10" t="s">
        <v>25</v>
      </c>
      <c r="L28" s="20"/>
    </row>
    <row r="29" spans="2:13" ht="55.5" customHeight="1" x14ac:dyDescent="0.2">
      <c r="B29" s="24" t="s">
        <v>37</v>
      </c>
      <c r="C29" s="24" t="s">
        <v>39</v>
      </c>
      <c r="D29" s="23" t="s">
        <v>38</v>
      </c>
      <c r="E29" s="22">
        <v>45229</v>
      </c>
      <c r="F29" s="11">
        <v>22447.39</v>
      </c>
      <c r="G29" s="21">
        <v>45657</v>
      </c>
      <c r="H29" s="11">
        <v>22447.39</v>
      </c>
      <c r="I29" s="25" t="s">
        <v>33</v>
      </c>
      <c r="J29" s="25">
        <f t="shared" si="1"/>
        <v>0</v>
      </c>
      <c r="K29" s="10" t="s">
        <v>25</v>
      </c>
      <c r="L29" s="20"/>
    </row>
    <row r="30" spans="2:13" ht="51" customHeight="1" x14ac:dyDescent="0.2">
      <c r="B30" s="26" t="s">
        <v>46</v>
      </c>
      <c r="C30" s="26" t="s">
        <v>47</v>
      </c>
      <c r="D30" s="23" t="s">
        <v>48</v>
      </c>
      <c r="E30" s="22">
        <v>45231</v>
      </c>
      <c r="F30" s="11">
        <v>30591.3</v>
      </c>
      <c r="G30" s="21">
        <v>45291</v>
      </c>
      <c r="H30" s="11">
        <v>30591.3</v>
      </c>
      <c r="I30" s="25" t="s">
        <v>33</v>
      </c>
      <c r="J30" s="25">
        <f t="shared" si="1"/>
        <v>0</v>
      </c>
      <c r="K30" s="10" t="s">
        <v>25</v>
      </c>
      <c r="L30" s="20"/>
    </row>
    <row r="31" spans="2:13" ht="51" customHeight="1" x14ac:dyDescent="0.2">
      <c r="B31" s="24" t="s">
        <v>18</v>
      </c>
      <c r="C31" s="18" t="s">
        <v>19</v>
      </c>
      <c r="D31" s="23" t="s">
        <v>52</v>
      </c>
      <c r="E31" s="22">
        <v>45231</v>
      </c>
      <c r="F31" s="11">
        <v>24888.5</v>
      </c>
      <c r="G31" s="21">
        <v>45291</v>
      </c>
      <c r="H31" s="11">
        <v>24888.5</v>
      </c>
      <c r="I31" s="25" t="s">
        <v>33</v>
      </c>
      <c r="J31" s="25">
        <f t="shared" si="1"/>
        <v>0</v>
      </c>
      <c r="K31" s="10" t="s">
        <v>25</v>
      </c>
      <c r="L31" s="20"/>
    </row>
    <row r="32" spans="2:13" ht="51" customHeight="1" x14ac:dyDescent="0.2">
      <c r="B32" s="24" t="s">
        <v>18</v>
      </c>
      <c r="C32" s="24" t="s">
        <v>30</v>
      </c>
      <c r="D32" s="23" t="s">
        <v>71</v>
      </c>
      <c r="E32" s="22">
        <v>45231</v>
      </c>
      <c r="F32" s="11">
        <v>1417994.22</v>
      </c>
      <c r="G32" s="21">
        <v>45291</v>
      </c>
      <c r="H32" s="11">
        <v>1417994.22</v>
      </c>
      <c r="I32" s="25" t="s">
        <v>33</v>
      </c>
      <c r="J32" s="25">
        <f t="shared" si="1"/>
        <v>0</v>
      </c>
      <c r="K32" s="10" t="s">
        <v>25</v>
      </c>
      <c r="L32" s="20"/>
    </row>
    <row r="33" spans="2:12" ht="51" customHeight="1" x14ac:dyDescent="0.2">
      <c r="B33" s="24" t="s">
        <v>20</v>
      </c>
      <c r="C33" s="18" t="s">
        <v>21</v>
      </c>
      <c r="D33" s="23" t="s">
        <v>79</v>
      </c>
      <c r="E33" s="22">
        <v>45232</v>
      </c>
      <c r="F33" s="11">
        <v>99963</v>
      </c>
      <c r="G33" s="21">
        <v>45291</v>
      </c>
      <c r="H33" s="11">
        <v>99963</v>
      </c>
      <c r="I33" s="25" t="s">
        <v>33</v>
      </c>
      <c r="J33" s="25">
        <f t="shared" si="1"/>
        <v>0</v>
      </c>
      <c r="K33" s="10" t="s">
        <v>25</v>
      </c>
      <c r="L33" s="20"/>
    </row>
    <row r="34" spans="2:12" ht="51" customHeight="1" x14ac:dyDescent="0.2">
      <c r="B34" s="24" t="s">
        <v>61</v>
      </c>
      <c r="C34" s="24" t="s">
        <v>62</v>
      </c>
      <c r="D34" s="23" t="s">
        <v>63</v>
      </c>
      <c r="E34" s="22">
        <v>45233</v>
      </c>
      <c r="F34" s="11">
        <v>438380</v>
      </c>
      <c r="G34" s="21">
        <v>45657</v>
      </c>
      <c r="H34" s="11">
        <v>438380</v>
      </c>
      <c r="I34" s="25" t="s">
        <v>33</v>
      </c>
      <c r="J34" s="25">
        <f t="shared" si="1"/>
        <v>0</v>
      </c>
      <c r="K34" s="10" t="s">
        <v>25</v>
      </c>
      <c r="L34" s="20"/>
    </row>
    <row r="35" spans="2:12" ht="44.25" customHeight="1" x14ac:dyDescent="0.2">
      <c r="B35" s="24" t="s">
        <v>23</v>
      </c>
      <c r="C35" s="24" t="s">
        <v>24</v>
      </c>
      <c r="D35" s="23" t="s">
        <v>45</v>
      </c>
      <c r="E35" s="22">
        <v>45234</v>
      </c>
      <c r="F35" s="11">
        <v>93333.33</v>
      </c>
      <c r="G35" s="21">
        <v>45657</v>
      </c>
      <c r="H35" s="11">
        <v>93333.33</v>
      </c>
      <c r="I35" s="25" t="s">
        <v>33</v>
      </c>
      <c r="J35" s="25">
        <f t="shared" si="1"/>
        <v>0</v>
      </c>
      <c r="K35" s="10" t="s">
        <v>25</v>
      </c>
      <c r="L35" s="20"/>
    </row>
    <row r="36" spans="2:12" ht="44.25" customHeight="1" x14ac:dyDescent="0.2">
      <c r="B36" s="9" t="s">
        <v>22</v>
      </c>
      <c r="C36" s="18" t="s">
        <v>28</v>
      </c>
      <c r="D36" s="23" t="s">
        <v>72</v>
      </c>
      <c r="E36" s="22">
        <v>45234</v>
      </c>
      <c r="F36" s="11">
        <v>185002.13</v>
      </c>
      <c r="G36" s="21">
        <v>45657</v>
      </c>
      <c r="H36" s="11">
        <v>185002.13</v>
      </c>
      <c r="I36" s="25" t="s">
        <v>33</v>
      </c>
      <c r="J36" s="25">
        <f t="shared" si="1"/>
        <v>0</v>
      </c>
      <c r="K36" s="10" t="s">
        <v>25</v>
      </c>
      <c r="L36" s="20"/>
    </row>
    <row r="37" spans="2:12" ht="44.25" customHeight="1" x14ac:dyDescent="0.2">
      <c r="B37" s="24" t="s">
        <v>49</v>
      </c>
      <c r="C37" s="24" t="s">
        <v>50</v>
      </c>
      <c r="D37" s="23" t="s">
        <v>51</v>
      </c>
      <c r="E37" s="22">
        <v>45237</v>
      </c>
      <c r="F37" s="11">
        <v>781671.25</v>
      </c>
      <c r="G37" s="21">
        <v>45291</v>
      </c>
      <c r="H37" s="11">
        <v>781671.25</v>
      </c>
      <c r="I37" s="25" t="s">
        <v>33</v>
      </c>
      <c r="J37" s="25">
        <f t="shared" si="1"/>
        <v>0</v>
      </c>
      <c r="K37" s="10" t="s">
        <v>25</v>
      </c>
      <c r="L37" s="20"/>
    </row>
    <row r="38" spans="2:12" ht="48" customHeight="1" x14ac:dyDescent="0.2">
      <c r="B38" s="24" t="s">
        <v>86</v>
      </c>
      <c r="C38" s="24" t="s">
        <v>87</v>
      </c>
      <c r="D38" s="23" t="s">
        <v>88</v>
      </c>
      <c r="E38" s="22">
        <v>45239</v>
      </c>
      <c r="F38" s="11">
        <v>1536631.3</v>
      </c>
      <c r="G38" s="21">
        <v>45657</v>
      </c>
      <c r="H38" s="11">
        <v>1536631.3</v>
      </c>
      <c r="I38" s="25" t="s">
        <v>33</v>
      </c>
      <c r="J38" s="25">
        <f t="shared" si="1"/>
        <v>0</v>
      </c>
      <c r="K38" s="10" t="s">
        <v>25</v>
      </c>
      <c r="L38" s="20"/>
    </row>
    <row r="39" spans="2:12" ht="44.25" customHeight="1" x14ac:dyDescent="0.2">
      <c r="B39" s="24" t="s">
        <v>58</v>
      </c>
      <c r="C39" s="24" t="s">
        <v>59</v>
      </c>
      <c r="D39" s="23" t="s">
        <v>60</v>
      </c>
      <c r="E39" s="22">
        <v>45243</v>
      </c>
      <c r="F39" s="11">
        <v>1538425</v>
      </c>
      <c r="G39" s="21">
        <v>45291</v>
      </c>
      <c r="H39" s="11">
        <v>1538425</v>
      </c>
      <c r="I39" s="25" t="s">
        <v>33</v>
      </c>
      <c r="J39" s="25">
        <f t="shared" si="1"/>
        <v>0</v>
      </c>
      <c r="K39" s="10" t="s">
        <v>25</v>
      </c>
      <c r="L39" s="20"/>
    </row>
    <row r="40" spans="2:12" ht="44.25" customHeight="1" x14ac:dyDescent="0.2">
      <c r="B40" s="24" t="s">
        <v>61</v>
      </c>
      <c r="C40" s="24" t="s">
        <v>62</v>
      </c>
      <c r="D40" s="23" t="s">
        <v>64</v>
      </c>
      <c r="E40" s="22">
        <v>45243</v>
      </c>
      <c r="F40" s="11">
        <v>476500</v>
      </c>
      <c r="G40" s="21">
        <v>45657</v>
      </c>
      <c r="H40" s="11">
        <v>476500</v>
      </c>
      <c r="I40" s="25" t="s">
        <v>33</v>
      </c>
      <c r="J40" s="25">
        <f t="shared" si="1"/>
        <v>0</v>
      </c>
      <c r="K40" s="10" t="s">
        <v>25</v>
      </c>
      <c r="L40" s="20"/>
    </row>
    <row r="41" spans="2:12" ht="44.25" customHeight="1" x14ac:dyDescent="0.2">
      <c r="B41" s="9" t="s">
        <v>31</v>
      </c>
      <c r="C41" s="18" t="s">
        <v>77</v>
      </c>
      <c r="D41" s="23" t="s">
        <v>78</v>
      </c>
      <c r="E41" s="22">
        <v>45243</v>
      </c>
      <c r="F41" s="11">
        <v>18800</v>
      </c>
      <c r="G41" s="21">
        <v>45291</v>
      </c>
      <c r="H41" s="11">
        <v>18800</v>
      </c>
      <c r="I41" s="25" t="s">
        <v>33</v>
      </c>
      <c r="J41" s="25">
        <f t="shared" si="1"/>
        <v>0</v>
      </c>
      <c r="K41" s="10" t="s">
        <v>25</v>
      </c>
      <c r="L41" s="20"/>
    </row>
    <row r="42" spans="2:12" ht="44.25" customHeight="1" x14ac:dyDescent="0.2">
      <c r="B42" s="24" t="s">
        <v>73</v>
      </c>
      <c r="C42" s="24" t="s">
        <v>74</v>
      </c>
      <c r="D42" s="23" t="s">
        <v>75</v>
      </c>
      <c r="E42" s="22">
        <v>45244</v>
      </c>
      <c r="F42" s="11">
        <v>442500</v>
      </c>
      <c r="G42" s="21">
        <v>45657</v>
      </c>
      <c r="H42" s="11">
        <v>442500</v>
      </c>
      <c r="I42" s="25" t="s">
        <v>33</v>
      </c>
      <c r="J42" s="25">
        <f t="shared" si="1"/>
        <v>0</v>
      </c>
      <c r="K42" s="10" t="s">
        <v>25</v>
      </c>
      <c r="L42" s="20"/>
    </row>
    <row r="43" spans="2:12" ht="44.25" customHeight="1" x14ac:dyDescent="0.2">
      <c r="B43" s="24" t="s">
        <v>68</v>
      </c>
      <c r="C43" s="24" t="s">
        <v>69</v>
      </c>
      <c r="D43" s="23" t="s">
        <v>70</v>
      </c>
      <c r="E43" s="22">
        <v>45247</v>
      </c>
      <c r="F43" s="11">
        <v>77408</v>
      </c>
      <c r="G43" s="21">
        <v>45291</v>
      </c>
      <c r="H43" s="11">
        <v>77408</v>
      </c>
      <c r="I43" s="25" t="s">
        <v>33</v>
      </c>
      <c r="J43" s="25">
        <f t="shared" si="1"/>
        <v>0</v>
      </c>
      <c r="K43" s="10" t="s">
        <v>25</v>
      </c>
      <c r="L43" s="20"/>
    </row>
    <row r="44" spans="2:12" ht="44.25" customHeight="1" x14ac:dyDescent="0.2">
      <c r="B44" s="24" t="s">
        <v>83</v>
      </c>
      <c r="C44" s="24" t="s">
        <v>84</v>
      </c>
      <c r="D44" s="23" t="s">
        <v>85</v>
      </c>
      <c r="E44" s="22">
        <v>45247</v>
      </c>
      <c r="F44" s="11">
        <v>118000</v>
      </c>
      <c r="G44" s="21">
        <v>45657</v>
      </c>
      <c r="H44" s="11">
        <v>118000</v>
      </c>
      <c r="I44" s="25" t="s">
        <v>33</v>
      </c>
      <c r="J44" s="25">
        <f t="shared" si="1"/>
        <v>0</v>
      </c>
      <c r="K44" s="10" t="s">
        <v>25</v>
      </c>
      <c r="L44" s="20"/>
    </row>
    <row r="45" spans="2:12" ht="48" customHeight="1" x14ac:dyDescent="0.2">
      <c r="B45" s="9" t="s">
        <v>22</v>
      </c>
      <c r="C45" s="18" t="s">
        <v>28</v>
      </c>
      <c r="D45" s="23" t="s">
        <v>65</v>
      </c>
      <c r="E45" s="22">
        <v>45250</v>
      </c>
      <c r="F45" s="11">
        <v>37812.6</v>
      </c>
      <c r="G45" s="21">
        <v>45657</v>
      </c>
      <c r="H45" s="11">
        <v>37812.6</v>
      </c>
      <c r="I45" s="25" t="s">
        <v>33</v>
      </c>
      <c r="J45" s="25">
        <f t="shared" si="1"/>
        <v>0</v>
      </c>
      <c r="K45" s="10" t="s">
        <v>25</v>
      </c>
      <c r="L45" s="20"/>
    </row>
    <row r="46" spans="2:12" ht="48" customHeight="1" x14ac:dyDescent="0.2">
      <c r="B46" s="9" t="s">
        <v>22</v>
      </c>
      <c r="C46" s="18" t="s">
        <v>28</v>
      </c>
      <c r="D46" s="23" t="s">
        <v>76</v>
      </c>
      <c r="E46" s="22">
        <v>45257</v>
      </c>
      <c r="F46" s="11">
        <v>99175</v>
      </c>
      <c r="G46" s="21">
        <v>45657</v>
      </c>
      <c r="H46" s="11">
        <v>99175</v>
      </c>
      <c r="I46" s="25" t="s">
        <v>33</v>
      </c>
      <c r="J46" s="25">
        <f t="shared" si="1"/>
        <v>0</v>
      </c>
      <c r="K46" s="10" t="s">
        <v>25</v>
      </c>
      <c r="L46" s="20"/>
    </row>
    <row r="47" spans="2:12" s="7" customFormat="1" ht="35.1" customHeight="1" x14ac:dyDescent="0.25">
      <c r="B47" s="5" t="s">
        <v>4</v>
      </c>
      <c r="C47" s="6"/>
      <c r="D47" s="6"/>
      <c r="E47" s="6"/>
      <c r="F47" s="15">
        <f>SUM(F18:F46)</f>
        <v>12055419.959999999</v>
      </c>
      <c r="G47" s="6"/>
      <c r="H47" s="14">
        <f>SUM(H18:H46)</f>
        <v>12055419.959999999</v>
      </c>
      <c r="I47" s="14">
        <f>SUM(I18:I46)</f>
        <v>0</v>
      </c>
      <c r="J47" s="16">
        <f>F47-H47-I47</f>
        <v>0</v>
      </c>
      <c r="K47" s="6"/>
    </row>
    <row r="48" spans="2:12" ht="15" customHeight="1" x14ac:dyDescent="0.2">
      <c r="B48" s="36" t="s">
        <v>2</v>
      </c>
      <c r="C48" s="36"/>
      <c r="D48" s="36"/>
      <c r="E48" s="36"/>
      <c r="F48" s="36"/>
      <c r="G48" s="36"/>
      <c r="H48" s="36"/>
      <c r="I48" s="36"/>
      <c r="J48" s="36"/>
      <c r="K48" s="36"/>
    </row>
    <row r="49" spans="2:11" ht="15" customHeight="1" x14ac:dyDescent="0.2">
      <c r="B49" s="32" t="s">
        <v>35</v>
      </c>
      <c r="C49" s="32"/>
      <c r="D49" s="32"/>
      <c r="E49" s="32"/>
      <c r="F49" s="32"/>
      <c r="G49" s="32"/>
      <c r="H49" s="32"/>
      <c r="I49" s="32"/>
      <c r="J49" s="32"/>
      <c r="K49" s="32"/>
    </row>
    <row r="50" spans="2:11" ht="15" customHeight="1" x14ac:dyDescent="0.2">
      <c r="B50" s="32" t="s">
        <v>36</v>
      </c>
      <c r="C50" s="32"/>
      <c r="D50" s="32"/>
      <c r="E50" s="32"/>
      <c r="F50" s="32"/>
      <c r="G50" s="32"/>
      <c r="H50" s="32"/>
      <c r="I50" s="32"/>
      <c r="J50" s="32"/>
      <c r="K50" s="32"/>
    </row>
    <row r="51" spans="2:11" ht="15" customHeight="1" x14ac:dyDescent="0.2">
      <c r="B51" s="2"/>
      <c r="C51" s="2"/>
      <c r="D51" s="2"/>
      <c r="E51" s="2"/>
      <c r="F51" s="2"/>
      <c r="G51" s="2"/>
      <c r="H51" s="4"/>
      <c r="I51" s="4"/>
      <c r="J51" s="2"/>
      <c r="K51" s="2"/>
    </row>
    <row r="52" spans="2:11" ht="15" customHeight="1" x14ac:dyDescent="0.2">
      <c r="B52" s="2"/>
      <c r="C52" s="2"/>
      <c r="D52" s="2"/>
      <c r="E52" s="2"/>
      <c r="F52" s="2"/>
      <c r="G52" s="2"/>
      <c r="H52" s="4"/>
      <c r="I52" s="4"/>
      <c r="J52" s="2"/>
      <c r="K52" s="2"/>
    </row>
    <row r="53" spans="2:11" ht="15" customHeight="1" x14ac:dyDescent="0.2">
      <c r="B53" s="2"/>
      <c r="C53" s="2"/>
      <c r="D53" s="2"/>
      <c r="E53" s="2"/>
      <c r="F53" s="2"/>
      <c r="G53" s="2"/>
      <c r="H53" s="4"/>
      <c r="I53" s="4"/>
      <c r="J53" s="2"/>
      <c r="K53" s="2"/>
    </row>
    <row r="54" spans="2:11" ht="15" customHeight="1" x14ac:dyDescent="0.2">
      <c r="B54" s="2"/>
      <c r="C54" s="2"/>
      <c r="D54" s="2"/>
      <c r="E54" s="2"/>
      <c r="F54" s="2"/>
      <c r="G54" s="2"/>
      <c r="H54" s="4"/>
      <c r="I54" s="4"/>
      <c r="J54" s="2"/>
      <c r="K54" s="2"/>
    </row>
    <row r="55" spans="2:11" ht="15" customHeight="1" x14ac:dyDescent="0.2">
      <c r="B55" s="2"/>
      <c r="C55" s="2"/>
      <c r="D55" s="2"/>
      <c r="E55" s="2"/>
      <c r="F55" s="2"/>
      <c r="G55" s="2"/>
      <c r="H55" s="4"/>
      <c r="I55" s="4"/>
      <c r="J55" s="2"/>
      <c r="K55" s="2"/>
    </row>
    <row r="56" spans="2:11" ht="1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1" customFormat="1" ht="15.75" x14ac:dyDescent="0.2">
      <c r="B57" s="31" t="s">
        <v>16</v>
      </c>
      <c r="C57" s="31"/>
      <c r="D57" s="31"/>
      <c r="E57" s="31"/>
      <c r="F57" s="31"/>
      <c r="G57" s="31"/>
      <c r="H57" s="31"/>
      <c r="I57" s="31"/>
      <c r="J57" s="31"/>
      <c r="K57" s="31"/>
    </row>
    <row r="58" spans="2:11" s="1" customFormat="1" ht="15" x14ac:dyDescent="0.2">
      <c r="B58" s="30" t="s">
        <v>3</v>
      </c>
      <c r="C58" s="30"/>
      <c r="D58" s="30"/>
      <c r="E58" s="30"/>
      <c r="F58" s="30"/>
      <c r="G58" s="30"/>
      <c r="H58" s="30"/>
      <c r="I58" s="30"/>
      <c r="J58" s="30"/>
      <c r="K58" s="30"/>
    </row>
    <row r="59" spans="2:11" s="1" customFormat="1" ht="15" x14ac:dyDescent="0.2">
      <c r="B59" s="30" t="s">
        <v>17</v>
      </c>
      <c r="C59" s="30"/>
      <c r="D59" s="30"/>
      <c r="E59" s="30"/>
      <c r="F59" s="30"/>
      <c r="G59" s="30"/>
      <c r="H59" s="30"/>
      <c r="I59" s="30"/>
      <c r="J59" s="30"/>
      <c r="K59" s="30"/>
    </row>
    <row r="60" spans="2:1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</row>
  </sheetData>
  <sheetProtection algorithmName="SHA-512" hashValue="2HJzno4GhNjLyQ9OnT/+TQi1AzBtoC9mtH14enCWkbRlZvDwz95xMdo7AUeQnDB7aJVyj/FdsG2nV+1bM6CZ4Q==" saltValue="rwpj5GjkiY5T2FO9x98Wtw==" spinCount="100000" sheet="1" objects="1" scenarios="1"/>
  <mergeCells count="11">
    <mergeCell ref="B58:K58"/>
    <mergeCell ref="B59:K59"/>
    <mergeCell ref="B57:K57"/>
    <mergeCell ref="B50:K50"/>
    <mergeCell ref="B10:K10"/>
    <mergeCell ref="B12:K12"/>
    <mergeCell ref="B14:K14"/>
    <mergeCell ref="B48:K48"/>
    <mergeCell ref="B49:K49"/>
    <mergeCell ref="B11:K11"/>
    <mergeCell ref="B13:K13"/>
  </mergeCells>
  <printOptions horizontalCentered="1"/>
  <pageMargins left="0.82677165354330717" right="0.82677165354330717" top="0.74803149606299213" bottom="0.74803149606299213" header="0.31496062992125984" footer="0.31496062992125984"/>
  <pageSetup paperSize="9" scale="60" fitToWidth="0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conciliacion bancaria</cp:lastModifiedBy>
  <cp:lastPrinted>2023-12-07T16:42:12Z</cp:lastPrinted>
  <dcterms:created xsi:type="dcterms:W3CDTF">2022-08-23T14:37:23Z</dcterms:created>
  <dcterms:modified xsi:type="dcterms:W3CDTF">2023-12-08T14:08:02Z</dcterms:modified>
</cp:coreProperties>
</file>